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showHorizontalScroll="0" showVerticalScroll="0" showSheetTabs="0" xWindow="0" yWindow="0" windowWidth="28800" windowHeight="13725"/>
  </bookViews>
  <sheets>
    <sheet name="NORTH SAILS " sheetId="1" r:id="rId1"/>
  </sheets>
  <definedNames>
    <definedName name="_xlnm._FilterDatabase" localSheetId="0" hidden="1">'NORTH SAILS '!$D$4:$D$43</definedName>
    <definedName name="_xlnm.Print_Area" localSheetId="0">'NORTH SAILS '!$A$4:$H$45</definedName>
    <definedName name="_xlnm.Print_Titles" localSheetId="0">'NORTH SAILS '!$5:$5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1" i="1" l="1"/>
  <c r="P11" i="1" s="1"/>
  <c r="N7" i="1"/>
  <c r="P7" i="1" s="1"/>
  <c r="N8" i="1"/>
  <c r="N9" i="1"/>
  <c r="P9" i="1" s="1"/>
  <c r="N10" i="1"/>
  <c r="P10" i="1" s="1"/>
  <c r="N12" i="1"/>
  <c r="P12" i="1" s="1"/>
  <c r="N13" i="1"/>
  <c r="P13" i="1" s="1"/>
  <c r="N14" i="1"/>
  <c r="N15" i="1"/>
  <c r="P15" i="1" s="1"/>
  <c r="N16" i="1"/>
  <c r="N17" i="1"/>
  <c r="P17" i="1" s="1"/>
  <c r="N18" i="1"/>
  <c r="P18" i="1" s="1"/>
  <c r="N19" i="1"/>
  <c r="P19" i="1" s="1"/>
  <c r="N20" i="1"/>
  <c r="P20" i="1" s="1"/>
  <c r="N21" i="1"/>
  <c r="P21" i="1" s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P39" i="1" s="1"/>
  <c r="N40" i="1"/>
  <c r="N41" i="1"/>
  <c r="P41" i="1" s="1"/>
  <c r="N6" i="1"/>
  <c r="N4" i="1" l="1"/>
  <c r="P35" i="1"/>
  <c r="P26" i="1"/>
  <c r="P31" i="1"/>
  <c r="P38" i="1"/>
  <c r="P34" i="1"/>
  <c r="P22" i="1"/>
  <c r="P37" i="1"/>
  <c r="P33" i="1"/>
  <c r="P29" i="1"/>
  <c r="P25" i="1"/>
  <c r="P8" i="1"/>
  <c r="P27" i="1"/>
  <c r="P23" i="1"/>
  <c r="P30" i="1"/>
  <c r="P14" i="1"/>
  <c r="P40" i="1"/>
  <c r="P36" i="1"/>
  <c r="P32" i="1"/>
  <c r="P28" i="1"/>
  <c r="P24" i="1"/>
  <c r="P16" i="1"/>
  <c r="P6" i="1"/>
  <c r="P4" i="1" l="1"/>
  <c r="O4" i="1" s="1"/>
</calcChain>
</file>

<file path=xl/sharedStrings.xml><?xml version="1.0" encoding="utf-8"?>
<sst xmlns="http://schemas.openxmlformats.org/spreadsheetml/2006/main" count="271" uniqueCount="44">
  <si>
    <t>BRAND</t>
  </si>
  <si>
    <t>S</t>
  </si>
  <si>
    <t>M</t>
  </si>
  <si>
    <t>L</t>
  </si>
  <si>
    <t>XL</t>
  </si>
  <si>
    <t>BIANCO</t>
  </si>
  <si>
    <t>SLIP</t>
  </si>
  <si>
    <t>BIPACK</t>
  </si>
  <si>
    <t>NORTH SAILS underwear</t>
  </si>
  <si>
    <t>BASIC</t>
  </si>
  <si>
    <t>MELANGE</t>
  </si>
  <si>
    <t>BLUE NORTH SAILS</t>
  </si>
  <si>
    <t>BLACK</t>
  </si>
  <si>
    <t>XXL</t>
  </si>
  <si>
    <t>LOGO</t>
  </si>
  <si>
    <t>TAPE SPORT</t>
  </si>
  <si>
    <t>TAPE BICOLOR</t>
  </si>
  <si>
    <t>NORTH SAILS</t>
  </si>
  <si>
    <t>NS01USP01</t>
  </si>
  <si>
    <t>NS01UTR01</t>
  </si>
  <si>
    <t>NS01USP02</t>
  </si>
  <si>
    <t>NS01UTR02</t>
  </si>
  <si>
    <t>NS01USP03</t>
  </si>
  <si>
    <t>NS01UTR03</t>
  </si>
  <si>
    <t>NS01USP04</t>
  </si>
  <si>
    <t>NS01UTR04</t>
  </si>
  <si>
    <t>NAVY</t>
  </si>
  <si>
    <t>95%ORGANIC COTTON 5%EA</t>
  </si>
  <si>
    <t>SERIE</t>
  </si>
  <si>
    <t>ARTICLE</t>
  </si>
  <si>
    <t>CODE</t>
  </si>
  <si>
    <t>COLOUR</t>
  </si>
  <si>
    <t>DESCRIPTION</t>
  </si>
  <si>
    <t>PRODUCT TYPE</t>
  </si>
  <si>
    <t>COMPOSITION</t>
  </si>
  <si>
    <t>TRUNK</t>
  </si>
  <si>
    <t>NS01USP06</t>
  </si>
  <si>
    <t>NS01UTR06</t>
  </si>
  <si>
    <t>EMBOSSED</t>
  </si>
  <si>
    <t>DISPONIBILITA'</t>
  </si>
  <si>
    <t xml:space="preserve"> </t>
  </si>
  <si>
    <t>RRP</t>
  </si>
  <si>
    <t>TTL RRP</t>
  </si>
  <si>
    <t>TTL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</si>
</sst>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_(&quot;$&quot;* #,##0.00_);_(&quot;$&quot;* \(#,##0.00\);_(&quot;$&quot;* &quot;-&quot;??_);_(@_)"/>
    <numFmt numFmtId="167" formatCode="_-[$€-2]\ * #,##0.00_-;\-[$€-2]\ * #,##0.00_-;_-[$€-2]\ 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/>
    <xf numFmtId="0" fontId="2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165" fontId="0" fillId="0" borderId="0" xfId="0" applyNumberFormat="1" applyFont="1"/>
    <xf numFmtId="0" fontId="0" fillId="0" borderId="1" xfId="0" applyFont="1" applyBorder="1" applyAlignment="1">
      <alignment horizontal="center" vertical="center"/>
    </xf>
    <xf numFmtId="165" fontId="0" fillId="0" borderId="1" xfId="0" applyNumberFormat="1" applyFont="1" applyBorder="1" applyAlignment="1">
      <alignment horizontal="right" vertical="center"/>
    </xf>
    <xf numFmtId="0" fontId="0" fillId="0" borderId="2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67" fontId="0" fillId="0" borderId="0" xfId="0" applyNumberFormat="1" applyFon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1" applyNumberFormat="1" applyFont="1" applyFill="1" applyBorder="1" applyAlignment="1">
      <alignment horizontal="center" vertical="center"/>
    </xf>
    <xf numFmtId="167" fontId="4" fillId="3" borderId="1" xfId="3" applyNumberFormat="1" applyFont="1" applyFill="1" applyBorder="1" applyAlignment="1">
      <alignment horizontal="center" vertical="center"/>
    </xf>
    <xf numFmtId="167" fontId="4" fillId="3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/>
    </xf>
    <xf numFmtId="167" fontId="2" fillId="4" borderId="0" xfId="0" applyNumberFormat="1" applyFont="1" applyFill="1" applyBorder="1" applyAlignment="1">
      <alignment horizontal="center" vertical="center"/>
    </xf>
    <xf numFmtId="165" fontId="0" fillId="4" borderId="1" xfId="0" applyNumberFormat="1" applyFont="1" applyFill="1" applyBorder="1" applyAlignment="1">
      <alignment horizontal="center" vertical="center"/>
    </xf>
    <xf numFmtId="167" fontId="0" fillId="4" borderId="1" xfId="3" applyNumberFormat="1" applyFont="1" applyFill="1" applyBorder="1" applyAlignment="1">
      <alignment horizontal="center" vertical="center"/>
    </xf>
    <xf numFmtId="167" fontId="0" fillId="4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Valuta 2" xfId="2"/>
  </cellStyles>
  <dxfs count="0"/>
  <tableStyles count="0" defaultTableStyle="TableStyleMedium2" defaultPivotStyle="PivotStyleLight16"/>
  <colors>
    <mruColors>
      <color rgb="FFFFCC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133351</xdr:colOff>
      <xdr:row>5</xdr:row>
      <xdr:rowOff>161925</xdr:rowOff>
    </xdr:from>
    <xdr:to>
      <xdr:col>2</xdr:col>
      <xdr:colOff>1364551</xdr:colOff>
      <xdr:row>5</xdr:row>
      <xdr:rowOff>917676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6" y="733425"/>
          <a:ext cx="1231200" cy="755751"/>
        </a:xfrm>
        <a:prstGeom prst="rect">
          <a:avLst/>
        </a:prstGeom>
      </xdr:spPr>
    </xdr:pic>
    <xdr:clientData/>
  </xdr:twoCellAnchor>
  <xdr:twoCellAnchor>
    <xdr:from>
      <xdr:col>2</xdr:col>
      <xdr:colOff>138076</xdr:colOff>
      <xdr:row>7</xdr:row>
      <xdr:rowOff>176175</xdr:rowOff>
    </xdr:from>
    <xdr:to>
      <xdr:col>2</xdr:col>
      <xdr:colOff>1369276</xdr:colOff>
      <xdr:row>7</xdr:row>
      <xdr:rowOff>931926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4151" y="2824125"/>
          <a:ext cx="1231200" cy="755751"/>
        </a:xfrm>
        <a:prstGeom prst="rect">
          <a:avLst/>
        </a:prstGeom>
      </xdr:spPr>
    </xdr:pic>
    <xdr:clientData/>
  </xdr:twoCellAnchor>
  <xdr:twoCellAnchor>
    <xdr:from>
      <xdr:col>2</xdr:col>
      <xdr:colOff>126151</xdr:colOff>
      <xdr:row>8</xdr:row>
      <xdr:rowOff>183300</xdr:rowOff>
    </xdr:from>
    <xdr:to>
      <xdr:col>2</xdr:col>
      <xdr:colOff>1357351</xdr:colOff>
      <xdr:row>8</xdr:row>
      <xdr:rowOff>939051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2226" y="4907700"/>
          <a:ext cx="1231200" cy="755751"/>
        </a:xfrm>
        <a:prstGeom prst="rect">
          <a:avLst/>
        </a:prstGeom>
      </xdr:spPr>
    </xdr:pic>
    <xdr:clientData/>
  </xdr:twoCellAnchor>
  <xdr:twoCellAnchor>
    <xdr:from>
      <xdr:col>2</xdr:col>
      <xdr:colOff>114226</xdr:colOff>
      <xdr:row>9</xdr:row>
      <xdr:rowOff>161850</xdr:rowOff>
    </xdr:from>
    <xdr:to>
      <xdr:col>2</xdr:col>
      <xdr:colOff>1345426</xdr:colOff>
      <xdr:row>9</xdr:row>
      <xdr:rowOff>917601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01" y="5924475"/>
          <a:ext cx="1231200" cy="755751"/>
        </a:xfrm>
        <a:prstGeom prst="rect">
          <a:avLst/>
        </a:prstGeom>
      </xdr:spPr>
    </xdr:pic>
    <xdr:clientData/>
  </xdr:twoCellAnchor>
  <xdr:twoCellAnchor>
    <xdr:from>
      <xdr:col>2</xdr:col>
      <xdr:colOff>159451</xdr:colOff>
      <xdr:row>6</xdr:row>
      <xdr:rowOff>168975</xdr:rowOff>
    </xdr:from>
    <xdr:to>
      <xdr:col>2</xdr:col>
      <xdr:colOff>1390651</xdr:colOff>
      <xdr:row>6</xdr:row>
      <xdr:rowOff>924726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5526" y="1778700"/>
          <a:ext cx="1231200" cy="755751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10</xdr:row>
      <xdr:rowOff>133351</xdr:rowOff>
    </xdr:from>
    <xdr:to>
      <xdr:col>2</xdr:col>
      <xdr:colOff>1345500</xdr:colOff>
      <xdr:row>10</xdr:row>
      <xdr:rowOff>945765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9900" y="7562851"/>
          <a:ext cx="1221675" cy="812414"/>
        </a:xfrm>
        <a:prstGeom prst="rect">
          <a:avLst/>
        </a:prstGeom>
      </xdr:spPr>
    </xdr:pic>
    <xdr:clientData/>
  </xdr:twoCellAnchor>
  <xdr:twoCellAnchor>
    <xdr:from>
      <xdr:col>2</xdr:col>
      <xdr:colOff>138075</xdr:colOff>
      <xdr:row>12</xdr:row>
      <xdr:rowOff>147601</xdr:rowOff>
    </xdr:from>
    <xdr:to>
      <xdr:col>2</xdr:col>
      <xdr:colOff>1359750</xdr:colOff>
      <xdr:row>12</xdr:row>
      <xdr:rowOff>960015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4150" y="9672601"/>
          <a:ext cx="1221675" cy="812414"/>
        </a:xfrm>
        <a:prstGeom prst="rect">
          <a:avLst/>
        </a:prstGeom>
      </xdr:spPr>
    </xdr:pic>
    <xdr:clientData/>
  </xdr:twoCellAnchor>
  <xdr:twoCellAnchor>
    <xdr:from>
      <xdr:col>2</xdr:col>
      <xdr:colOff>116625</xdr:colOff>
      <xdr:row>13</xdr:row>
      <xdr:rowOff>126151</xdr:rowOff>
    </xdr:from>
    <xdr:to>
      <xdr:col>2</xdr:col>
      <xdr:colOff>1338300</xdr:colOff>
      <xdr:row>13</xdr:row>
      <xdr:rowOff>938565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2700" y="11746651"/>
          <a:ext cx="1221675" cy="812414"/>
        </a:xfrm>
        <a:prstGeom prst="rect">
          <a:avLst/>
        </a:prstGeom>
      </xdr:spPr>
    </xdr:pic>
    <xdr:clientData/>
  </xdr:twoCellAnchor>
  <xdr:twoCellAnchor>
    <xdr:from>
      <xdr:col>2</xdr:col>
      <xdr:colOff>142800</xdr:colOff>
      <xdr:row>14</xdr:row>
      <xdr:rowOff>123751</xdr:rowOff>
    </xdr:from>
    <xdr:to>
      <xdr:col>2</xdr:col>
      <xdr:colOff>1364475</xdr:colOff>
      <xdr:row>14</xdr:row>
      <xdr:rowOff>936165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875" y="12792001"/>
          <a:ext cx="1221675" cy="812414"/>
        </a:xfrm>
        <a:prstGeom prst="rect">
          <a:avLst/>
        </a:prstGeom>
      </xdr:spPr>
    </xdr:pic>
    <xdr:clientData/>
  </xdr:twoCellAnchor>
  <xdr:twoCellAnchor>
    <xdr:from>
      <xdr:col>2</xdr:col>
      <xdr:colOff>140400</xdr:colOff>
      <xdr:row>11</xdr:row>
      <xdr:rowOff>130875</xdr:rowOff>
    </xdr:from>
    <xdr:to>
      <xdr:col>2</xdr:col>
      <xdr:colOff>1362075</xdr:colOff>
      <xdr:row>11</xdr:row>
      <xdr:rowOff>937180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475" y="8608125"/>
          <a:ext cx="1221675" cy="80630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15</xdr:row>
      <xdr:rowOff>161925</xdr:rowOff>
    </xdr:from>
    <xdr:to>
      <xdr:col>2</xdr:col>
      <xdr:colOff>1368101</xdr:colOff>
      <xdr:row>15</xdr:row>
      <xdr:rowOff>914475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950" y="14639925"/>
          <a:ext cx="1225226" cy="752550"/>
        </a:xfrm>
        <a:prstGeom prst="rect">
          <a:avLst/>
        </a:prstGeom>
      </xdr:spPr>
    </xdr:pic>
    <xdr:clientData/>
  </xdr:twoCellAnchor>
  <xdr:twoCellAnchor>
    <xdr:from>
      <xdr:col>2</xdr:col>
      <xdr:colOff>147600</xdr:colOff>
      <xdr:row>17</xdr:row>
      <xdr:rowOff>176175</xdr:rowOff>
    </xdr:from>
    <xdr:to>
      <xdr:col>2</xdr:col>
      <xdr:colOff>1372826</xdr:colOff>
      <xdr:row>17</xdr:row>
      <xdr:rowOff>928725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3675" y="18807075"/>
          <a:ext cx="1225226" cy="7525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18</xdr:row>
      <xdr:rowOff>123825</xdr:rowOff>
    </xdr:from>
    <xdr:to>
      <xdr:col>2</xdr:col>
      <xdr:colOff>1352624</xdr:colOff>
      <xdr:row>18</xdr:row>
      <xdr:rowOff>953971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4" y="20364450"/>
          <a:ext cx="1238325" cy="830146"/>
        </a:xfrm>
        <a:prstGeom prst="rect">
          <a:avLst/>
        </a:prstGeom>
      </xdr:spPr>
    </xdr:pic>
    <xdr:clientData/>
  </xdr:twoCellAnchor>
  <xdr:twoCellAnchor>
    <xdr:from>
      <xdr:col>2</xdr:col>
      <xdr:colOff>138074</xdr:colOff>
      <xdr:row>20</xdr:row>
      <xdr:rowOff>138075</xdr:rowOff>
    </xdr:from>
    <xdr:to>
      <xdr:col>2</xdr:col>
      <xdr:colOff>1376399</xdr:colOff>
      <xdr:row>20</xdr:row>
      <xdr:rowOff>968221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4149" y="24569700"/>
          <a:ext cx="1238325" cy="830146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35</xdr:row>
      <xdr:rowOff>171450</xdr:rowOff>
    </xdr:from>
    <xdr:to>
      <xdr:col>2</xdr:col>
      <xdr:colOff>1383600</xdr:colOff>
      <xdr:row>35</xdr:row>
      <xdr:rowOff>933519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8950" y="26412825"/>
          <a:ext cx="1240725" cy="762069"/>
        </a:xfrm>
        <a:prstGeom prst="rect">
          <a:avLst/>
        </a:prstGeom>
      </xdr:spPr>
    </xdr:pic>
    <xdr:clientData/>
  </xdr:twoCellAnchor>
  <xdr:twoCellAnchor>
    <xdr:from>
      <xdr:col>2</xdr:col>
      <xdr:colOff>140400</xdr:colOff>
      <xdr:row>36</xdr:row>
      <xdr:rowOff>130875</xdr:rowOff>
    </xdr:from>
    <xdr:to>
      <xdr:col>2</xdr:col>
      <xdr:colOff>1381125</xdr:colOff>
      <xdr:row>36</xdr:row>
      <xdr:rowOff>892944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475" y="31611000"/>
          <a:ext cx="1240725" cy="762069"/>
        </a:xfrm>
        <a:prstGeom prst="rect">
          <a:avLst/>
        </a:prstGeom>
      </xdr:spPr>
    </xdr:pic>
    <xdr:clientData/>
  </xdr:twoCellAnchor>
  <xdr:twoCellAnchor>
    <xdr:from>
      <xdr:col>2</xdr:col>
      <xdr:colOff>104774</xdr:colOff>
      <xdr:row>38</xdr:row>
      <xdr:rowOff>104775</xdr:rowOff>
    </xdr:from>
    <xdr:to>
      <xdr:col>2</xdr:col>
      <xdr:colOff>1374075</xdr:colOff>
      <xdr:row>38</xdr:row>
      <xdr:rowOff>956580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0849" y="33204150"/>
          <a:ext cx="1269301" cy="851805"/>
        </a:xfrm>
        <a:prstGeom prst="rect">
          <a:avLst/>
        </a:prstGeom>
      </xdr:spPr>
    </xdr:pic>
    <xdr:clientData/>
  </xdr:twoCellAnchor>
  <xdr:twoCellAnchor>
    <xdr:from>
      <xdr:col>2</xdr:col>
      <xdr:colOff>121349</xdr:colOff>
      <xdr:row>39</xdr:row>
      <xdr:rowOff>121350</xdr:rowOff>
    </xdr:from>
    <xdr:to>
      <xdr:col>2</xdr:col>
      <xdr:colOff>1390650</xdr:colOff>
      <xdr:row>39</xdr:row>
      <xdr:rowOff>973155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7424" y="38459475"/>
          <a:ext cx="1269301" cy="851805"/>
        </a:xfrm>
        <a:prstGeom prst="rect">
          <a:avLst/>
        </a:prstGeom>
      </xdr:spPr>
    </xdr:pic>
    <xdr:clientData/>
  </xdr:twoCellAnchor>
  <xdr:twoCellAnchor>
    <xdr:from>
      <xdr:col>2</xdr:col>
      <xdr:colOff>164250</xdr:colOff>
      <xdr:row>23</xdr:row>
      <xdr:rowOff>145200</xdr:rowOff>
    </xdr:from>
    <xdr:to>
      <xdr:col>2</xdr:col>
      <xdr:colOff>1401077</xdr:colOff>
      <xdr:row>23</xdr:row>
      <xdr:rowOff>904875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0325" y="43436325"/>
          <a:ext cx="1236827" cy="759675"/>
        </a:xfrm>
        <a:prstGeom prst="rect">
          <a:avLst/>
        </a:prstGeom>
      </xdr:spPr>
    </xdr:pic>
    <xdr:clientData/>
  </xdr:twoCellAnchor>
  <xdr:twoCellAnchor>
    <xdr:from>
      <xdr:col>2</xdr:col>
      <xdr:colOff>135676</xdr:colOff>
      <xdr:row>26</xdr:row>
      <xdr:rowOff>126150</xdr:rowOff>
    </xdr:from>
    <xdr:to>
      <xdr:col>2</xdr:col>
      <xdr:colOff>1400176</xdr:colOff>
      <xdr:row>26</xdr:row>
      <xdr:rowOff>974733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1751" y="48179775"/>
          <a:ext cx="1264500" cy="848583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27</xdr:row>
      <xdr:rowOff>190500</xdr:rowOff>
    </xdr:from>
    <xdr:to>
      <xdr:col>2</xdr:col>
      <xdr:colOff>1307400</xdr:colOff>
      <xdr:row>27</xdr:row>
      <xdr:rowOff>882365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7050" y="49863375"/>
          <a:ext cx="1126425" cy="691865"/>
        </a:xfrm>
        <a:prstGeom prst="rect">
          <a:avLst/>
        </a:prstGeom>
      </xdr:spPr>
    </xdr:pic>
    <xdr:clientData/>
  </xdr:twoCellAnchor>
  <xdr:twoCellAnchor>
    <xdr:from>
      <xdr:col>2</xdr:col>
      <xdr:colOff>188100</xdr:colOff>
      <xdr:row>28</xdr:row>
      <xdr:rowOff>245250</xdr:rowOff>
    </xdr:from>
    <xdr:to>
      <xdr:col>2</xdr:col>
      <xdr:colOff>1314525</xdr:colOff>
      <xdr:row>28</xdr:row>
      <xdr:rowOff>937115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4175" y="50965875"/>
          <a:ext cx="1126425" cy="69186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21</xdr:row>
      <xdr:rowOff>190500</xdr:rowOff>
    </xdr:from>
    <xdr:to>
      <xdr:col>2</xdr:col>
      <xdr:colOff>1358123</xdr:colOff>
      <xdr:row>21</xdr:row>
      <xdr:rowOff>954472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40338375"/>
          <a:ext cx="1243823" cy="763972"/>
        </a:xfrm>
        <a:prstGeom prst="rect">
          <a:avLst/>
        </a:prstGeom>
      </xdr:spPr>
    </xdr:pic>
    <xdr:clientData/>
  </xdr:twoCellAnchor>
  <xdr:twoCellAnchor>
    <xdr:from>
      <xdr:col>2</xdr:col>
      <xdr:colOff>130950</xdr:colOff>
      <xdr:row>22</xdr:row>
      <xdr:rowOff>150000</xdr:rowOff>
    </xdr:from>
    <xdr:to>
      <xdr:col>2</xdr:col>
      <xdr:colOff>1374773</xdr:colOff>
      <xdr:row>22</xdr:row>
      <xdr:rowOff>913972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7025" y="41345625"/>
          <a:ext cx="1243823" cy="763972"/>
        </a:xfrm>
        <a:prstGeom prst="rect">
          <a:avLst/>
        </a:prstGeom>
      </xdr:spPr>
    </xdr:pic>
    <xdr:clientData/>
  </xdr:twoCellAnchor>
  <xdr:twoCellAnchor>
    <xdr:from>
      <xdr:col>2</xdr:col>
      <xdr:colOff>138075</xdr:colOff>
      <xdr:row>24</xdr:row>
      <xdr:rowOff>119027</xdr:rowOff>
    </xdr:from>
    <xdr:to>
      <xdr:col>2</xdr:col>
      <xdr:colOff>1394252</xdr:colOff>
      <xdr:row>24</xdr:row>
      <xdr:rowOff>962025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4150" y="45029402"/>
          <a:ext cx="1256177" cy="842998"/>
        </a:xfrm>
        <a:prstGeom prst="rect">
          <a:avLst/>
        </a:prstGeom>
      </xdr:spPr>
    </xdr:pic>
    <xdr:clientData/>
  </xdr:twoCellAnchor>
  <xdr:twoCellAnchor>
    <xdr:from>
      <xdr:col>2</xdr:col>
      <xdr:colOff>135676</xdr:colOff>
      <xdr:row>25</xdr:row>
      <xdr:rowOff>116627</xdr:rowOff>
    </xdr:from>
    <xdr:to>
      <xdr:col>2</xdr:col>
      <xdr:colOff>1371600</xdr:colOff>
      <xdr:row>25</xdr:row>
      <xdr:rowOff>946033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1751" y="46074752"/>
          <a:ext cx="1235924" cy="829406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31</xdr:row>
      <xdr:rowOff>123826</xdr:rowOff>
    </xdr:from>
    <xdr:to>
      <xdr:col>2</xdr:col>
      <xdr:colOff>1364551</xdr:colOff>
      <xdr:row>31</xdr:row>
      <xdr:rowOff>962846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6" y="56654701"/>
          <a:ext cx="1250250" cy="839020"/>
        </a:xfrm>
        <a:prstGeom prst="rect">
          <a:avLst/>
        </a:prstGeom>
      </xdr:spPr>
    </xdr:pic>
    <xdr:clientData/>
  </xdr:twoCellAnchor>
  <xdr:twoCellAnchor>
    <xdr:from>
      <xdr:col>2</xdr:col>
      <xdr:colOff>111901</xdr:colOff>
      <xdr:row>32</xdr:row>
      <xdr:rowOff>130951</xdr:rowOff>
    </xdr:from>
    <xdr:to>
      <xdr:col>2</xdr:col>
      <xdr:colOff>1362151</xdr:colOff>
      <xdr:row>32</xdr:row>
      <xdr:rowOff>969971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7976" y="57709576"/>
          <a:ext cx="1250250" cy="839020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16</xdr:row>
      <xdr:rowOff>89647</xdr:rowOff>
    </xdr:from>
    <xdr:to>
      <xdr:col>2</xdr:col>
      <xdr:colOff>1406109</xdr:colOff>
      <xdr:row>16</xdr:row>
      <xdr:rowOff>918883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206" y="13592735"/>
          <a:ext cx="1350079" cy="829236"/>
        </a:xfrm>
        <a:prstGeom prst="rect">
          <a:avLst/>
        </a:prstGeom>
      </xdr:spPr>
    </xdr:pic>
    <xdr:clientData/>
  </xdr:twoCellAnchor>
  <xdr:twoCellAnchor>
    <xdr:from>
      <xdr:col>2</xdr:col>
      <xdr:colOff>37941</xdr:colOff>
      <xdr:row>19</xdr:row>
      <xdr:rowOff>82765</xdr:rowOff>
    </xdr:from>
    <xdr:to>
      <xdr:col>2</xdr:col>
      <xdr:colOff>1385469</xdr:colOff>
      <xdr:row>19</xdr:row>
      <xdr:rowOff>986119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117" y="17306206"/>
          <a:ext cx="1347528" cy="903354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29</xdr:row>
      <xdr:rowOff>112059</xdr:rowOff>
    </xdr:from>
    <xdr:to>
      <xdr:col>2</xdr:col>
      <xdr:colOff>1336374</xdr:colOff>
      <xdr:row>29</xdr:row>
      <xdr:rowOff>877815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3" y="29617147"/>
          <a:ext cx="1246727" cy="765756"/>
        </a:xfrm>
        <a:prstGeom prst="rect">
          <a:avLst/>
        </a:prstGeom>
      </xdr:spPr>
    </xdr:pic>
    <xdr:clientData/>
  </xdr:twoCellAnchor>
  <xdr:twoCellAnchor>
    <xdr:from>
      <xdr:col>2</xdr:col>
      <xdr:colOff>82765</xdr:colOff>
      <xdr:row>30</xdr:row>
      <xdr:rowOff>150000</xdr:rowOff>
    </xdr:from>
    <xdr:to>
      <xdr:col>2</xdr:col>
      <xdr:colOff>1329492</xdr:colOff>
      <xdr:row>30</xdr:row>
      <xdr:rowOff>915756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941" y="30708441"/>
          <a:ext cx="1246727" cy="765756"/>
        </a:xfrm>
        <a:prstGeom prst="rect">
          <a:avLst/>
        </a:prstGeom>
      </xdr:spPr>
    </xdr:pic>
    <xdr:clientData/>
  </xdr:twoCellAnchor>
  <xdr:twoCellAnchor>
    <xdr:from>
      <xdr:col>2</xdr:col>
      <xdr:colOff>64678</xdr:colOff>
      <xdr:row>33</xdr:row>
      <xdr:rowOff>98295</xdr:rowOff>
    </xdr:from>
    <xdr:to>
      <xdr:col>2</xdr:col>
      <xdr:colOff>1331114</xdr:colOff>
      <xdr:row>33</xdr:row>
      <xdr:rowOff>948177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854" y="34399501"/>
          <a:ext cx="1266436" cy="849882"/>
        </a:xfrm>
        <a:prstGeom prst="rect">
          <a:avLst/>
        </a:prstGeom>
      </xdr:spPr>
    </xdr:pic>
    <xdr:clientData/>
  </xdr:twoCellAnchor>
  <xdr:twoCellAnchor>
    <xdr:from>
      <xdr:col>2</xdr:col>
      <xdr:colOff>91413</xdr:colOff>
      <xdr:row>34</xdr:row>
      <xdr:rowOff>102618</xdr:rowOff>
    </xdr:from>
    <xdr:to>
      <xdr:col>2</xdr:col>
      <xdr:colOff>1357849</xdr:colOff>
      <xdr:row>34</xdr:row>
      <xdr:rowOff>952500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589" y="35457177"/>
          <a:ext cx="1266436" cy="849882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37</xdr:row>
      <xdr:rowOff>145676</xdr:rowOff>
    </xdr:from>
    <xdr:to>
      <xdr:col>2</xdr:col>
      <xdr:colOff>1370916</xdr:colOff>
      <xdr:row>37</xdr:row>
      <xdr:rowOff>918882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51222088"/>
          <a:ext cx="1258857" cy="773206"/>
        </a:xfrm>
        <a:prstGeom prst="rect">
          <a:avLst/>
        </a:prstGeom>
      </xdr:spPr>
    </xdr:pic>
    <xdr:clientData/>
  </xdr:twoCellAnchor>
  <xdr:twoCellAnchor>
    <xdr:from>
      <xdr:col>2</xdr:col>
      <xdr:colOff>116382</xdr:colOff>
      <xdr:row>40</xdr:row>
      <xdr:rowOff>138795</xdr:rowOff>
    </xdr:from>
    <xdr:to>
      <xdr:col>2</xdr:col>
      <xdr:colOff>1362307</xdr:colOff>
      <xdr:row>40</xdr:row>
      <xdr:rowOff>974912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558" y="54957971"/>
          <a:ext cx="1245925" cy="836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3"/>
  <sheetViews>
    <sheetView tabSelected="1" topLeftCell="D1" zoomScale="80" zoomScaleNormal="80" workbookViewId="0">
      <pane ySplit="5" topLeftCell="A6" activePane="bottomLeft" state="frozen"/>
      <selection activeCell="B1" sqref="B1"/>
      <selection pane="bottomLeft" activeCell="R14" sqref="R14:W14"/>
    </sheetView>
  </sheetViews>
  <sheetFormatPr defaultColWidth="8.85546875" defaultRowHeight="15" x14ac:dyDescent="0.25"/>
  <cols>
    <col min="1" max="1" width="14.85546875" style="3" bestFit="1" customWidth="1"/>
    <col min="2" max="2" width="19.28515625" style="3" bestFit="1" customWidth="1"/>
    <col min="3" max="3" width="21.42578125" style="3" bestFit="1" customWidth="1"/>
    <col min="4" max="4" width="16" style="3" customWidth="1"/>
    <col min="5" max="5" width="24.85546875" style="3" bestFit="1" customWidth="1"/>
    <col min="6" max="6" width="17.7109375" style="3" bestFit="1" customWidth="1"/>
    <col min="7" max="7" width="20.140625" style="3" bestFit="1" customWidth="1"/>
    <col min="8" max="8" width="20.140625" style="3" customWidth="1"/>
    <col min="9" max="13" width="6.28515625" style="4" customWidth="1"/>
    <col min="14" max="14" width="10.5703125" style="3" customWidth="1"/>
    <col min="15" max="15" width="13" style="10" customWidth="1"/>
    <col min="16" max="16" width="15.42578125" style="10" customWidth="1"/>
    <col min="17" max="16384" width="8.85546875" style="4"/>
  </cols>
  <sheetData>
    <row r="1" spans="1:25" ht="22.5" customHeight="1" x14ac:dyDescent="0.25"/>
    <row r="2" spans="1:25" ht="22.5" customHeight="1" x14ac:dyDescent="0.25"/>
    <row r="3" spans="1:25" ht="22.5" customHeight="1" x14ac:dyDescent="0.25">
      <c r="N3" s="11"/>
    </row>
    <row r="4" spans="1:25" ht="25.5" customHeight="1" x14ac:dyDescent="0.25">
      <c r="A4" s="22" t="s">
        <v>8</v>
      </c>
      <c r="B4" s="22"/>
      <c r="C4" s="22"/>
      <c r="D4" s="22"/>
      <c r="E4" s="22"/>
      <c r="F4" s="22"/>
      <c r="G4" s="22"/>
      <c r="H4" s="22"/>
      <c r="I4" s="23" t="s">
        <v>39</v>
      </c>
      <c r="J4" s="24"/>
      <c r="K4" s="24"/>
      <c r="L4" s="24"/>
      <c r="M4" s="25"/>
      <c r="N4" s="17">
        <f>SUM(N6:N41)</f>
        <v>10185.099999999997</v>
      </c>
      <c r="O4" s="18">
        <f>P4/N4</f>
        <v>22.010198230748848</v>
      </c>
      <c r="P4" s="18">
        <f>SUM(P6:P41)</f>
        <v>224176.07</v>
      </c>
    </row>
    <row r="5" spans="1:25" s="1" customFormat="1" ht="18.75" customHeight="1" x14ac:dyDescent="0.25">
      <c r="A5" s="12" t="s">
        <v>0</v>
      </c>
      <c r="B5" s="12" t="s">
        <v>28</v>
      </c>
      <c r="C5" s="12" t="s">
        <v>29</v>
      </c>
      <c r="D5" s="12" t="s">
        <v>30</v>
      </c>
      <c r="E5" s="12" t="s">
        <v>31</v>
      </c>
      <c r="F5" s="12" t="s">
        <v>32</v>
      </c>
      <c r="G5" s="12" t="s">
        <v>33</v>
      </c>
      <c r="H5" s="12" t="s">
        <v>34</v>
      </c>
      <c r="I5" s="12" t="s">
        <v>1</v>
      </c>
      <c r="J5" s="12" t="s">
        <v>2</v>
      </c>
      <c r="K5" s="12" t="s">
        <v>3</v>
      </c>
      <c r="L5" s="12" t="s">
        <v>4</v>
      </c>
      <c r="M5" s="12" t="s">
        <v>13</v>
      </c>
      <c r="N5" s="13" t="s">
        <v>43</v>
      </c>
      <c r="O5" s="14" t="s">
        <v>41</v>
      </c>
      <c r="P5" s="15" t="s">
        <v>42</v>
      </c>
    </row>
    <row r="6" spans="1:25" ht="82.5" customHeight="1" x14ac:dyDescent="0.25">
      <c r="A6" s="6" t="s">
        <v>17</v>
      </c>
      <c r="B6" s="2" t="s">
        <v>9</v>
      </c>
      <c r="C6" s="6"/>
      <c r="D6" s="6" t="s">
        <v>18</v>
      </c>
      <c r="E6" s="6" t="s">
        <v>5</v>
      </c>
      <c r="F6" s="6" t="s">
        <v>7</v>
      </c>
      <c r="G6" s="6" t="s">
        <v>6</v>
      </c>
      <c r="H6" s="16" t="s">
        <v>27</v>
      </c>
      <c r="I6" s="7"/>
      <c r="J6" s="7"/>
      <c r="K6" s="7"/>
      <c r="L6" s="7"/>
      <c r="M6" s="7"/>
      <c r="N6" s="19">
        <f>SUM(I6:M6)</f>
        <v>0</v>
      </c>
      <c r="O6" s="20">
        <v>19</v>
      </c>
      <c r="P6" s="21">
        <f t="shared" ref="P6:P41" si="0">N6*O6</f>
        <v>0</v>
      </c>
    </row>
    <row r="7" spans="1:25" ht="82.5" customHeight="1" x14ac:dyDescent="0.25">
      <c r="A7" s="6" t="s">
        <v>17</v>
      </c>
      <c r="B7" s="2" t="s">
        <v>9</v>
      </c>
      <c r="C7" s="6"/>
      <c r="D7" s="6" t="s">
        <v>18</v>
      </c>
      <c r="E7" s="6" t="s">
        <v>10</v>
      </c>
      <c r="F7" s="6" t="s">
        <v>7</v>
      </c>
      <c r="G7" s="6" t="s">
        <v>6</v>
      </c>
      <c r="H7" s="16" t="s">
        <v>27</v>
      </c>
      <c r="I7" s="7">
        <v>7.3470000000000004</v>
      </c>
      <c r="J7" s="7">
        <v>15.102</v>
      </c>
      <c r="K7" s="7">
        <v>19.388000000000002</v>
      </c>
      <c r="L7" s="7">
        <v>15.714</v>
      </c>
      <c r="M7" s="7">
        <v>6.327</v>
      </c>
      <c r="N7" s="19">
        <f t="shared" ref="N7:N41" si="1">SUM(I7:M7)</f>
        <v>63.878</v>
      </c>
      <c r="O7" s="20">
        <v>19</v>
      </c>
      <c r="P7" s="21">
        <f t="shared" si="0"/>
        <v>1213.682</v>
      </c>
      <c r="Q7" s="5"/>
      <c r="R7" s="5"/>
      <c r="T7" s="5"/>
      <c r="U7" s="5"/>
      <c r="V7" s="5"/>
      <c r="W7" s="5"/>
      <c r="X7" s="5"/>
      <c r="Y7" s="5"/>
    </row>
    <row r="8" spans="1:25" ht="82.5" customHeight="1" x14ac:dyDescent="0.25">
      <c r="A8" s="6" t="s">
        <v>17</v>
      </c>
      <c r="B8" s="2" t="s">
        <v>9</v>
      </c>
      <c r="C8" s="6"/>
      <c r="D8" s="6" t="s">
        <v>18</v>
      </c>
      <c r="E8" s="6" t="s">
        <v>11</v>
      </c>
      <c r="F8" s="6" t="s">
        <v>7</v>
      </c>
      <c r="G8" s="6" t="s">
        <v>6</v>
      </c>
      <c r="H8" s="16" t="s">
        <v>27</v>
      </c>
      <c r="I8" s="7">
        <v>16.734999999999999</v>
      </c>
      <c r="J8" s="7">
        <v>34.694000000000003</v>
      </c>
      <c r="K8" s="7">
        <v>44.082000000000001</v>
      </c>
      <c r="L8" s="7">
        <v>35.101999999999997</v>
      </c>
      <c r="M8" s="7">
        <v>14.286</v>
      </c>
      <c r="N8" s="19">
        <f t="shared" si="1"/>
        <v>144.899</v>
      </c>
      <c r="O8" s="20">
        <v>19</v>
      </c>
      <c r="P8" s="21">
        <f t="shared" si="0"/>
        <v>2753.0810000000001</v>
      </c>
      <c r="Q8" s="5"/>
      <c r="R8" s="5"/>
      <c r="T8" s="5"/>
      <c r="U8" s="5"/>
      <c r="V8" s="5"/>
      <c r="W8" s="5"/>
      <c r="X8" s="5"/>
      <c r="Y8" s="5"/>
    </row>
    <row r="9" spans="1:25" ht="82.5" customHeight="1" x14ac:dyDescent="0.25">
      <c r="A9" s="6" t="s">
        <v>17</v>
      </c>
      <c r="B9" s="2" t="s">
        <v>9</v>
      </c>
      <c r="C9" s="6"/>
      <c r="D9" s="6" t="s">
        <v>18</v>
      </c>
      <c r="E9" s="6" t="s">
        <v>26</v>
      </c>
      <c r="F9" s="6" t="s">
        <v>7</v>
      </c>
      <c r="G9" s="6" t="s">
        <v>6</v>
      </c>
      <c r="H9" s="16" t="s">
        <v>27</v>
      </c>
      <c r="I9" s="7">
        <v>9.5920000000000005</v>
      </c>
      <c r="J9" s="7">
        <v>17.143000000000001</v>
      </c>
      <c r="K9" s="7">
        <v>27.550999999999998</v>
      </c>
      <c r="L9" s="7">
        <v>19.591999999999999</v>
      </c>
      <c r="M9" s="7">
        <v>4.49</v>
      </c>
      <c r="N9" s="19">
        <f t="shared" si="1"/>
        <v>78.367999999999995</v>
      </c>
      <c r="O9" s="20">
        <v>19</v>
      </c>
      <c r="P9" s="21">
        <f t="shared" si="0"/>
        <v>1488.992</v>
      </c>
      <c r="Q9" s="5"/>
      <c r="R9" s="5"/>
      <c r="T9" s="5"/>
      <c r="U9" s="5"/>
      <c r="V9" s="5"/>
      <c r="W9" s="5"/>
      <c r="X9" s="5"/>
      <c r="Y9" s="5"/>
    </row>
    <row r="10" spans="1:25" ht="82.5" customHeight="1" x14ac:dyDescent="0.25">
      <c r="A10" s="6" t="s">
        <v>17</v>
      </c>
      <c r="B10" s="2" t="s">
        <v>9</v>
      </c>
      <c r="C10" s="6"/>
      <c r="D10" s="6" t="s">
        <v>18</v>
      </c>
      <c r="E10" s="6" t="s">
        <v>12</v>
      </c>
      <c r="F10" s="6" t="s">
        <v>7</v>
      </c>
      <c r="G10" s="6" t="s">
        <v>6</v>
      </c>
      <c r="H10" s="16" t="s">
        <v>27</v>
      </c>
      <c r="I10" s="7">
        <v>14.49</v>
      </c>
      <c r="J10" s="7">
        <v>27.959</v>
      </c>
      <c r="K10" s="7">
        <v>40.204000000000001</v>
      </c>
      <c r="L10" s="7">
        <v>29.795999999999999</v>
      </c>
      <c r="M10" s="7">
        <v>7.9589999999999996</v>
      </c>
      <c r="N10" s="19">
        <f t="shared" si="1"/>
        <v>120.40799999999999</v>
      </c>
      <c r="O10" s="20">
        <v>19</v>
      </c>
      <c r="P10" s="21">
        <f t="shared" si="0"/>
        <v>2287.752</v>
      </c>
      <c r="Q10" s="5"/>
      <c r="R10" s="5"/>
      <c r="T10" s="5"/>
      <c r="U10" s="5"/>
      <c r="V10" s="5"/>
      <c r="W10" s="5"/>
      <c r="X10" s="5"/>
      <c r="Y10" s="5"/>
    </row>
    <row r="11" spans="1:25" ht="82.5" customHeight="1" x14ac:dyDescent="0.25">
      <c r="A11" s="6" t="s">
        <v>17</v>
      </c>
      <c r="B11" s="2" t="s">
        <v>9</v>
      </c>
      <c r="C11" s="6"/>
      <c r="D11" s="6" t="s">
        <v>19</v>
      </c>
      <c r="E11" s="6" t="s">
        <v>5</v>
      </c>
      <c r="F11" s="6" t="s">
        <v>7</v>
      </c>
      <c r="G11" s="6" t="s">
        <v>35</v>
      </c>
      <c r="H11" s="16" t="s">
        <v>27</v>
      </c>
      <c r="I11" s="7">
        <v>17.754999999999999</v>
      </c>
      <c r="J11" s="7">
        <v>36.326999999999998</v>
      </c>
      <c r="K11" s="7">
        <v>49.795999999999999</v>
      </c>
      <c r="L11" s="7">
        <v>38.570999999999998</v>
      </c>
      <c r="M11" s="7">
        <v>13.265000000000001</v>
      </c>
      <c r="N11" s="19">
        <f>SUM(I11:M11)</f>
        <v>155.714</v>
      </c>
      <c r="O11" s="20">
        <v>24</v>
      </c>
      <c r="P11" s="21">
        <f t="shared" si="0"/>
        <v>3737.136</v>
      </c>
      <c r="Q11" s="5"/>
      <c r="R11" s="5"/>
      <c r="T11" s="5"/>
      <c r="U11" s="5"/>
      <c r="V11" s="5"/>
      <c r="W11" s="5"/>
      <c r="X11" s="5"/>
      <c r="Y11" s="5"/>
    </row>
    <row r="12" spans="1:25" ht="82.5" customHeight="1" x14ac:dyDescent="0.25">
      <c r="A12" s="6" t="s">
        <v>17</v>
      </c>
      <c r="B12" s="2" t="s">
        <v>9</v>
      </c>
      <c r="C12" s="6"/>
      <c r="D12" s="6" t="s">
        <v>19</v>
      </c>
      <c r="E12" s="6" t="s">
        <v>10</v>
      </c>
      <c r="F12" s="6" t="s">
        <v>7</v>
      </c>
      <c r="G12" s="6" t="s">
        <v>35</v>
      </c>
      <c r="H12" s="16" t="s">
        <v>27</v>
      </c>
      <c r="I12" s="7">
        <v>20.815999999999999</v>
      </c>
      <c r="J12" s="7">
        <v>41.837000000000003</v>
      </c>
      <c r="K12" s="7">
        <v>52.448999999999998</v>
      </c>
      <c r="L12" s="7">
        <v>41.837000000000003</v>
      </c>
      <c r="M12" s="7">
        <v>17.143000000000001</v>
      </c>
      <c r="N12" s="19">
        <f t="shared" si="1"/>
        <v>174.08200000000002</v>
      </c>
      <c r="O12" s="20">
        <v>24</v>
      </c>
      <c r="P12" s="21">
        <f t="shared" si="0"/>
        <v>4177.9680000000008</v>
      </c>
      <c r="Q12" s="5"/>
      <c r="R12" s="5"/>
      <c r="T12" s="5"/>
      <c r="U12" s="5"/>
      <c r="V12" s="5"/>
      <c r="W12" s="5"/>
      <c r="X12" s="5"/>
      <c r="Y12" s="5"/>
    </row>
    <row r="13" spans="1:25" ht="82.5" customHeight="1" x14ac:dyDescent="0.25">
      <c r="A13" s="6" t="s">
        <v>17</v>
      </c>
      <c r="B13" s="2" t="s">
        <v>9</v>
      </c>
      <c r="C13" s="6"/>
      <c r="D13" s="6" t="s">
        <v>19</v>
      </c>
      <c r="E13" s="6" t="s">
        <v>11</v>
      </c>
      <c r="F13" s="6" t="s">
        <v>7</v>
      </c>
      <c r="G13" s="6" t="s">
        <v>35</v>
      </c>
      <c r="H13" s="16" t="s">
        <v>27</v>
      </c>
      <c r="I13" s="7">
        <v>21.224</v>
      </c>
      <c r="J13" s="7">
        <v>42.448999999999998</v>
      </c>
      <c r="K13" s="7">
        <v>55.713999999999999</v>
      </c>
      <c r="L13" s="7">
        <v>44.082000000000001</v>
      </c>
      <c r="M13" s="7">
        <v>14.898</v>
      </c>
      <c r="N13" s="19">
        <f t="shared" si="1"/>
        <v>178.36699999999999</v>
      </c>
      <c r="O13" s="20">
        <v>24</v>
      </c>
      <c r="P13" s="21">
        <f t="shared" si="0"/>
        <v>4280.808</v>
      </c>
      <c r="Q13" s="5"/>
      <c r="R13" s="5"/>
      <c r="T13" s="5"/>
      <c r="U13" s="5"/>
      <c r="V13" s="5"/>
      <c r="W13" s="5"/>
      <c r="X13" s="5"/>
      <c r="Y13" s="5"/>
    </row>
    <row r="14" spans="1:25" ht="82.5" customHeight="1" x14ac:dyDescent="0.25">
      <c r="A14" s="6" t="s">
        <v>17</v>
      </c>
      <c r="B14" s="2" t="s">
        <v>9</v>
      </c>
      <c r="C14" s="6"/>
      <c r="D14" s="6" t="s">
        <v>19</v>
      </c>
      <c r="E14" s="6" t="s">
        <v>26</v>
      </c>
      <c r="F14" s="6" t="s">
        <v>7</v>
      </c>
      <c r="G14" s="6" t="s">
        <v>35</v>
      </c>
      <c r="H14" s="16" t="s">
        <v>27</v>
      </c>
      <c r="I14" s="7">
        <v>41.837000000000003</v>
      </c>
      <c r="J14" s="7">
        <v>84.49</v>
      </c>
      <c r="K14" s="7">
        <v>113.265</v>
      </c>
      <c r="L14" s="7">
        <v>86.938999999999993</v>
      </c>
      <c r="M14" s="7">
        <v>31.02</v>
      </c>
      <c r="N14" s="19">
        <f t="shared" si="1"/>
        <v>357.55099999999993</v>
      </c>
      <c r="O14" s="20">
        <v>24</v>
      </c>
      <c r="P14" s="21">
        <f t="shared" si="0"/>
        <v>8581.2239999999983</v>
      </c>
      <c r="Q14" s="5"/>
      <c r="R14" s="5"/>
      <c r="T14" s="5"/>
      <c r="U14" s="5"/>
      <c r="V14" s="5"/>
      <c r="W14" s="5"/>
      <c r="X14" s="5"/>
      <c r="Y14" s="5"/>
    </row>
    <row r="15" spans="1:25" ht="82.5" customHeight="1" x14ac:dyDescent="0.25">
      <c r="A15" s="6" t="s">
        <v>17</v>
      </c>
      <c r="B15" s="2" t="s">
        <v>9</v>
      </c>
      <c r="C15" s="6"/>
      <c r="D15" s="6" t="s">
        <v>19</v>
      </c>
      <c r="E15" s="8" t="s">
        <v>12</v>
      </c>
      <c r="F15" s="6" t="s">
        <v>7</v>
      </c>
      <c r="G15" s="6" t="s">
        <v>35</v>
      </c>
      <c r="H15" s="16" t="s">
        <v>27</v>
      </c>
      <c r="I15" s="7">
        <v>55.917999999999999</v>
      </c>
      <c r="J15" s="7">
        <v>121.224</v>
      </c>
      <c r="K15" s="7">
        <v>168.16300000000001</v>
      </c>
      <c r="L15" s="7">
        <v>126.735</v>
      </c>
      <c r="M15" s="7">
        <v>43.673000000000002</v>
      </c>
      <c r="N15" s="19">
        <f t="shared" si="1"/>
        <v>515.71299999999997</v>
      </c>
      <c r="O15" s="20">
        <v>24</v>
      </c>
      <c r="P15" s="21">
        <f t="shared" si="0"/>
        <v>12377.111999999999</v>
      </c>
      <c r="Q15" s="5"/>
      <c r="R15" s="5"/>
      <c r="T15" s="5"/>
      <c r="U15" s="5"/>
      <c r="V15" s="5"/>
      <c r="W15" s="5"/>
      <c r="X15" s="5"/>
      <c r="Y15" s="5"/>
    </row>
    <row r="16" spans="1:25" ht="81.75" customHeight="1" x14ac:dyDescent="0.25">
      <c r="A16" s="6" t="s">
        <v>17</v>
      </c>
      <c r="B16" s="2" t="s">
        <v>14</v>
      </c>
      <c r="C16" s="6"/>
      <c r="D16" s="6" t="s">
        <v>20</v>
      </c>
      <c r="E16" s="6" t="s">
        <v>5</v>
      </c>
      <c r="F16" s="6" t="s">
        <v>7</v>
      </c>
      <c r="G16" s="6" t="s">
        <v>6</v>
      </c>
      <c r="H16" s="16" t="s">
        <v>27</v>
      </c>
      <c r="I16" s="7">
        <v>17.143000000000001</v>
      </c>
      <c r="J16" s="7">
        <v>35.713999999999999</v>
      </c>
      <c r="K16" s="7">
        <v>45.305999999999997</v>
      </c>
      <c r="L16" s="7">
        <v>36.122</v>
      </c>
      <c r="M16" s="7">
        <v>14.082000000000001</v>
      </c>
      <c r="N16" s="19">
        <f t="shared" si="1"/>
        <v>148.36699999999999</v>
      </c>
      <c r="O16" s="20">
        <v>19</v>
      </c>
      <c r="P16" s="21">
        <f t="shared" si="0"/>
        <v>2818.973</v>
      </c>
      <c r="Q16" s="5"/>
      <c r="R16" s="5"/>
      <c r="T16" s="5"/>
      <c r="U16" s="5"/>
      <c r="V16" s="5"/>
      <c r="W16" s="5"/>
      <c r="X16" s="5"/>
      <c r="Y16" s="5"/>
    </row>
    <row r="17" spans="1:25" ht="81.75" customHeight="1" x14ac:dyDescent="0.25">
      <c r="A17" s="6" t="s">
        <v>17</v>
      </c>
      <c r="B17" s="2" t="s">
        <v>14</v>
      </c>
      <c r="C17" s="6"/>
      <c r="D17" s="6" t="s">
        <v>20</v>
      </c>
      <c r="E17" s="6" t="s">
        <v>26</v>
      </c>
      <c r="F17" s="6" t="s">
        <v>7</v>
      </c>
      <c r="G17" s="6" t="s">
        <v>6</v>
      </c>
      <c r="H17" s="16" t="s">
        <v>27</v>
      </c>
      <c r="I17" s="7">
        <v>22.652999999999999</v>
      </c>
      <c r="J17" s="7">
        <v>45.713999999999999</v>
      </c>
      <c r="K17" s="7">
        <v>58.570999999999998</v>
      </c>
      <c r="L17" s="7">
        <v>46.530999999999999</v>
      </c>
      <c r="M17" s="7">
        <v>18.571000000000002</v>
      </c>
      <c r="N17" s="19">
        <f t="shared" si="1"/>
        <v>192.04</v>
      </c>
      <c r="O17" s="20">
        <v>19</v>
      </c>
      <c r="P17" s="21">
        <f t="shared" si="0"/>
        <v>3648.7599999999998</v>
      </c>
      <c r="Q17" s="5"/>
      <c r="R17" s="5"/>
      <c r="T17" s="5"/>
      <c r="U17" s="5"/>
      <c r="V17" s="5"/>
      <c r="W17" s="5"/>
      <c r="X17" s="5"/>
      <c r="Y17" s="5"/>
    </row>
    <row r="18" spans="1:25" ht="81.75" customHeight="1" x14ac:dyDescent="0.25">
      <c r="A18" s="6" t="s">
        <v>17</v>
      </c>
      <c r="B18" s="2" t="s">
        <v>14</v>
      </c>
      <c r="C18" s="6"/>
      <c r="D18" s="6" t="s">
        <v>20</v>
      </c>
      <c r="E18" s="6" t="s">
        <v>12</v>
      </c>
      <c r="F18" s="6" t="s">
        <v>7</v>
      </c>
      <c r="G18" s="6" t="s">
        <v>6</v>
      </c>
      <c r="H18" s="16" t="s">
        <v>27</v>
      </c>
      <c r="I18" s="7">
        <v>38.570999999999998</v>
      </c>
      <c r="J18" s="7">
        <v>76.734999999999999</v>
      </c>
      <c r="K18" s="7">
        <v>96.326999999999998</v>
      </c>
      <c r="L18" s="7">
        <v>77.551000000000002</v>
      </c>
      <c r="M18" s="7">
        <v>32.040999999999997</v>
      </c>
      <c r="N18" s="19">
        <f t="shared" si="1"/>
        <v>321.22499999999997</v>
      </c>
      <c r="O18" s="20">
        <v>19</v>
      </c>
      <c r="P18" s="21">
        <f t="shared" si="0"/>
        <v>6103.2749999999996</v>
      </c>
      <c r="Q18" s="5"/>
      <c r="R18" s="5"/>
      <c r="T18" s="5"/>
      <c r="U18" s="5"/>
      <c r="V18" s="5"/>
      <c r="W18" s="5"/>
      <c r="X18" s="5"/>
      <c r="Y18" s="5"/>
    </row>
    <row r="19" spans="1:25" ht="82.5" customHeight="1" x14ac:dyDescent="0.25">
      <c r="A19" s="6" t="s">
        <v>17</v>
      </c>
      <c r="B19" s="2" t="s">
        <v>14</v>
      </c>
      <c r="C19" s="6"/>
      <c r="D19" s="6" t="s">
        <v>21</v>
      </c>
      <c r="E19" s="6" t="s">
        <v>5</v>
      </c>
      <c r="F19" s="6" t="s">
        <v>7</v>
      </c>
      <c r="G19" s="6" t="s">
        <v>35</v>
      </c>
      <c r="H19" s="16" t="s">
        <v>27</v>
      </c>
      <c r="I19" s="7">
        <v>23.265000000000001</v>
      </c>
      <c r="J19" s="7">
        <v>45.713999999999999</v>
      </c>
      <c r="K19" s="7">
        <v>58.98</v>
      </c>
      <c r="L19" s="7">
        <v>46.530999999999999</v>
      </c>
      <c r="M19" s="7">
        <v>19.184000000000001</v>
      </c>
      <c r="N19" s="19">
        <f t="shared" si="1"/>
        <v>193.67400000000001</v>
      </c>
      <c r="O19" s="20">
        <v>24</v>
      </c>
      <c r="P19" s="21">
        <f t="shared" si="0"/>
        <v>4648.1760000000004</v>
      </c>
      <c r="Q19" s="5"/>
      <c r="R19" s="5"/>
      <c r="T19" s="5"/>
      <c r="U19" s="5"/>
      <c r="V19" s="5"/>
      <c r="W19" s="5"/>
      <c r="X19" s="5"/>
      <c r="Y19" s="5"/>
    </row>
    <row r="20" spans="1:25" ht="82.5" customHeight="1" x14ac:dyDescent="0.25">
      <c r="A20" s="6" t="s">
        <v>17</v>
      </c>
      <c r="B20" s="2" t="s">
        <v>14</v>
      </c>
      <c r="C20" s="6"/>
      <c r="D20" s="6" t="s">
        <v>21</v>
      </c>
      <c r="E20" s="6" t="s">
        <v>26</v>
      </c>
      <c r="F20" s="6" t="s">
        <v>7</v>
      </c>
      <c r="G20" s="6" t="s">
        <v>35</v>
      </c>
      <c r="H20" s="16" t="s">
        <v>27</v>
      </c>
      <c r="I20" s="7">
        <v>44.286000000000001</v>
      </c>
      <c r="J20" s="7">
        <v>87.346999999999994</v>
      </c>
      <c r="K20" s="7">
        <v>113.673</v>
      </c>
      <c r="L20" s="7">
        <v>90.816000000000003</v>
      </c>
      <c r="M20" s="7">
        <v>36.530999999999999</v>
      </c>
      <c r="N20" s="19">
        <f t="shared" si="1"/>
        <v>372.65299999999996</v>
      </c>
      <c r="O20" s="20">
        <v>24</v>
      </c>
      <c r="P20" s="21">
        <f t="shared" si="0"/>
        <v>8943.6719999999987</v>
      </c>
      <c r="Q20" s="5"/>
      <c r="R20" s="5"/>
      <c r="T20" s="5"/>
      <c r="U20" s="5"/>
      <c r="V20" s="5"/>
      <c r="W20" s="5"/>
      <c r="X20" s="5"/>
      <c r="Y20" s="5"/>
    </row>
    <row r="21" spans="1:25" ht="82.5" customHeight="1" x14ac:dyDescent="0.25">
      <c r="A21" s="6" t="s">
        <v>17</v>
      </c>
      <c r="B21" s="2" t="s">
        <v>14</v>
      </c>
      <c r="C21" s="6"/>
      <c r="D21" s="6" t="s">
        <v>21</v>
      </c>
      <c r="E21" s="6" t="s">
        <v>12</v>
      </c>
      <c r="F21" s="6" t="s">
        <v>7</v>
      </c>
      <c r="G21" s="6" t="s">
        <v>35</v>
      </c>
      <c r="H21" s="16" t="s">
        <v>27</v>
      </c>
      <c r="I21" s="7">
        <v>58.98</v>
      </c>
      <c r="J21" s="7">
        <v>118.367</v>
      </c>
      <c r="K21" s="7">
        <v>154.49</v>
      </c>
      <c r="L21" s="7">
        <v>121.224</v>
      </c>
      <c r="M21" s="7">
        <v>48.98</v>
      </c>
      <c r="N21" s="19">
        <f t="shared" si="1"/>
        <v>502.041</v>
      </c>
      <c r="O21" s="20">
        <v>24</v>
      </c>
      <c r="P21" s="21">
        <f t="shared" si="0"/>
        <v>12048.984</v>
      </c>
      <c r="Q21" s="5"/>
      <c r="R21" s="5"/>
      <c r="T21" s="5"/>
      <c r="U21" s="5"/>
      <c r="V21" s="5"/>
      <c r="W21" s="5"/>
      <c r="X21" s="5"/>
      <c r="Y21" s="5"/>
    </row>
    <row r="22" spans="1:25" ht="82.5" customHeight="1" x14ac:dyDescent="0.25">
      <c r="A22" s="6" t="s">
        <v>17</v>
      </c>
      <c r="B22" s="2" t="s">
        <v>15</v>
      </c>
      <c r="C22" s="6"/>
      <c r="D22" s="6" t="s">
        <v>22</v>
      </c>
      <c r="E22" s="6" t="s">
        <v>5</v>
      </c>
      <c r="F22" s="6" t="s">
        <v>7</v>
      </c>
      <c r="G22" s="6" t="s">
        <v>6</v>
      </c>
      <c r="H22" s="16" t="s">
        <v>27</v>
      </c>
      <c r="I22" s="7">
        <v>21.02</v>
      </c>
      <c r="J22" s="7">
        <v>42.244999999999997</v>
      </c>
      <c r="K22" s="7">
        <v>54.694000000000003</v>
      </c>
      <c r="L22" s="7">
        <v>42.856999999999999</v>
      </c>
      <c r="M22" s="7">
        <v>17.143000000000001</v>
      </c>
      <c r="N22" s="19">
        <f t="shared" si="1"/>
        <v>177.959</v>
      </c>
      <c r="O22" s="20">
        <v>19</v>
      </c>
      <c r="P22" s="21">
        <f t="shared" si="0"/>
        <v>3381.221</v>
      </c>
      <c r="Q22" s="5"/>
      <c r="R22" s="5"/>
      <c r="T22" s="5"/>
      <c r="U22" s="5"/>
      <c r="V22" s="5"/>
      <c r="W22" s="5"/>
      <c r="X22" s="5"/>
      <c r="Y22" s="5"/>
    </row>
    <row r="23" spans="1:25" ht="82.5" customHeight="1" x14ac:dyDescent="0.25">
      <c r="A23" s="6" t="s">
        <v>17</v>
      </c>
      <c r="B23" s="2" t="s">
        <v>15</v>
      </c>
      <c r="C23" s="6"/>
      <c r="D23" s="6" t="s">
        <v>22</v>
      </c>
      <c r="E23" s="6" t="s">
        <v>10</v>
      </c>
      <c r="F23" s="6" t="s">
        <v>7</v>
      </c>
      <c r="G23" s="6" t="s">
        <v>6</v>
      </c>
      <c r="H23" s="16" t="s">
        <v>27</v>
      </c>
      <c r="I23" s="7">
        <v>16.734999999999999</v>
      </c>
      <c r="J23" s="7">
        <v>32.652999999999999</v>
      </c>
      <c r="K23" s="7">
        <v>42.652999999999999</v>
      </c>
      <c r="L23" s="7">
        <v>33.265000000000001</v>
      </c>
      <c r="M23" s="7">
        <v>13.673</v>
      </c>
      <c r="N23" s="19">
        <f t="shared" si="1"/>
        <v>138.97899999999998</v>
      </c>
      <c r="O23" s="20">
        <v>19</v>
      </c>
      <c r="P23" s="21">
        <f t="shared" si="0"/>
        <v>2640.6009999999997</v>
      </c>
      <c r="Q23" s="5"/>
      <c r="R23" s="5"/>
      <c r="T23" s="5"/>
      <c r="U23" s="5"/>
      <c r="V23" s="5"/>
      <c r="W23" s="5"/>
      <c r="X23" s="5"/>
      <c r="Y23" s="5"/>
    </row>
    <row r="24" spans="1:25" ht="82.5" customHeight="1" x14ac:dyDescent="0.25">
      <c r="A24" s="6" t="s">
        <v>17</v>
      </c>
      <c r="B24" s="2" t="s">
        <v>15</v>
      </c>
      <c r="C24" s="6"/>
      <c r="D24" s="6" t="s">
        <v>22</v>
      </c>
      <c r="E24" s="6" t="s">
        <v>12</v>
      </c>
      <c r="F24" s="6" t="s">
        <v>7</v>
      </c>
      <c r="G24" s="6" t="s">
        <v>6</v>
      </c>
      <c r="H24" s="16" t="s">
        <v>27</v>
      </c>
      <c r="I24" s="7">
        <v>48.570999999999998</v>
      </c>
      <c r="J24" s="7">
        <v>95.102000000000004</v>
      </c>
      <c r="K24" s="7">
        <v>120.408</v>
      </c>
      <c r="L24" s="7">
        <v>97.551000000000002</v>
      </c>
      <c r="M24" s="7">
        <v>40.204000000000001</v>
      </c>
      <c r="N24" s="19">
        <f t="shared" si="1"/>
        <v>401.83600000000001</v>
      </c>
      <c r="O24" s="20">
        <v>19</v>
      </c>
      <c r="P24" s="21">
        <f t="shared" si="0"/>
        <v>7634.884</v>
      </c>
      <c r="Q24" s="5"/>
      <c r="R24" s="5"/>
      <c r="T24" s="5"/>
      <c r="U24" s="5"/>
      <c r="V24" s="5"/>
      <c r="W24" s="5"/>
      <c r="X24" s="5"/>
      <c r="Y24" s="5"/>
    </row>
    <row r="25" spans="1:25" ht="82.5" customHeight="1" x14ac:dyDescent="0.25">
      <c r="A25" s="6" t="s">
        <v>17</v>
      </c>
      <c r="B25" s="2" t="s">
        <v>15</v>
      </c>
      <c r="C25" s="6"/>
      <c r="D25" s="6" t="s">
        <v>23</v>
      </c>
      <c r="E25" s="6" t="s">
        <v>5</v>
      </c>
      <c r="F25" s="6" t="s">
        <v>7</v>
      </c>
      <c r="G25" s="6" t="s">
        <v>35</v>
      </c>
      <c r="H25" s="16" t="s">
        <v>27</v>
      </c>
      <c r="I25" s="7">
        <v>25.713999999999999</v>
      </c>
      <c r="J25" s="7">
        <v>51.429000000000002</v>
      </c>
      <c r="K25" s="7">
        <v>65.305999999999997</v>
      </c>
      <c r="L25" s="7">
        <v>52.040999999999997</v>
      </c>
      <c r="M25" s="7">
        <v>19.795999999999999</v>
      </c>
      <c r="N25" s="19">
        <f t="shared" si="1"/>
        <v>214.286</v>
      </c>
      <c r="O25" s="20">
        <v>24</v>
      </c>
      <c r="P25" s="21">
        <f t="shared" si="0"/>
        <v>5142.8639999999996</v>
      </c>
      <c r="Q25" s="5"/>
      <c r="R25" s="5"/>
      <c r="T25" s="5"/>
      <c r="U25" s="5"/>
      <c r="V25" s="5"/>
      <c r="W25" s="5"/>
      <c r="X25" s="5"/>
      <c r="Y25" s="5"/>
    </row>
    <row r="26" spans="1:25" ht="82.5" customHeight="1" x14ac:dyDescent="0.25">
      <c r="A26" s="6" t="s">
        <v>17</v>
      </c>
      <c r="B26" s="2" t="s">
        <v>15</v>
      </c>
      <c r="C26" s="6"/>
      <c r="D26" s="6" t="s">
        <v>23</v>
      </c>
      <c r="E26" s="6" t="s">
        <v>10</v>
      </c>
      <c r="F26" s="6" t="s">
        <v>7</v>
      </c>
      <c r="G26" s="6" t="s">
        <v>35</v>
      </c>
      <c r="H26" s="16" t="s">
        <v>27</v>
      </c>
      <c r="I26" s="7">
        <v>21.02</v>
      </c>
      <c r="J26" s="7">
        <v>42.244999999999997</v>
      </c>
      <c r="K26" s="7">
        <v>52.856999999999999</v>
      </c>
      <c r="L26" s="7">
        <v>42.652999999999999</v>
      </c>
      <c r="M26" s="7">
        <v>17.347000000000001</v>
      </c>
      <c r="N26" s="19">
        <f t="shared" si="1"/>
        <v>176.12200000000001</v>
      </c>
      <c r="O26" s="20">
        <v>24</v>
      </c>
      <c r="P26" s="21">
        <f t="shared" si="0"/>
        <v>4226.9279999999999</v>
      </c>
      <c r="Q26" s="5"/>
      <c r="R26" s="5"/>
      <c r="T26" s="5"/>
      <c r="U26" s="5"/>
      <c r="V26" s="5"/>
      <c r="W26" s="5"/>
      <c r="X26" s="5"/>
      <c r="Y26" s="5"/>
    </row>
    <row r="27" spans="1:25" ht="82.5" customHeight="1" x14ac:dyDescent="0.25">
      <c r="A27" s="6" t="s">
        <v>17</v>
      </c>
      <c r="B27" s="2" t="s">
        <v>15</v>
      </c>
      <c r="C27" s="6"/>
      <c r="D27" s="6" t="s">
        <v>23</v>
      </c>
      <c r="E27" s="6" t="s">
        <v>12</v>
      </c>
      <c r="F27" s="6" t="s">
        <v>7</v>
      </c>
      <c r="G27" s="6" t="s">
        <v>35</v>
      </c>
      <c r="H27" s="16" t="s">
        <v>27</v>
      </c>
      <c r="I27" s="7">
        <v>113.265</v>
      </c>
      <c r="J27" s="7">
        <v>227.55099999999999</v>
      </c>
      <c r="K27" s="7">
        <v>288.36700000000002</v>
      </c>
      <c r="L27" s="7">
        <v>229.38800000000001</v>
      </c>
      <c r="M27" s="7">
        <v>91.837000000000003</v>
      </c>
      <c r="N27" s="19">
        <f t="shared" si="1"/>
        <v>950.40800000000002</v>
      </c>
      <c r="O27" s="20">
        <v>24</v>
      </c>
      <c r="P27" s="21">
        <f t="shared" si="0"/>
        <v>22809.792000000001</v>
      </c>
      <c r="Q27" s="5"/>
      <c r="R27" s="5"/>
      <c r="T27" s="5"/>
      <c r="U27" s="5"/>
      <c r="V27" s="5"/>
      <c r="W27" s="5"/>
      <c r="X27" s="5"/>
      <c r="Y27" s="5"/>
    </row>
    <row r="28" spans="1:25" ht="82.5" customHeight="1" x14ac:dyDescent="0.25">
      <c r="A28" s="6" t="s">
        <v>17</v>
      </c>
      <c r="B28" s="2" t="s">
        <v>16</v>
      </c>
      <c r="C28" s="6"/>
      <c r="D28" s="6" t="s">
        <v>24</v>
      </c>
      <c r="E28" s="6" t="s">
        <v>5</v>
      </c>
      <c r="F28" s="6" t="s">
        <v>7</v>
      </c>
      <c r="G28" s="6" t="s">
        <v>6</v>
      </c>
      <c r="H28" s="16" t="s">
        <v>27</v>
      </c>
      <c r="I28" s="7">
        <v>25.51</v>
      </c>
      <c r="J28" s="7">
        <v>53.061</v>
      </c>
      <c r="K28" s="7">
        <v>68.775999999999996</v>
      </c>
      <c r="L28" s="7">
        <v>53.878</v>
      </c>
      <c r="M28" s="7">
        <v>21.224</v>
      </c>
      <c r="N28" s="19">
        <f t="shared" si="1"/>
        <v>222.44899999999996</v>
      </c>
      <c r="O28" s="20">
        <v>19</v>
      </c>
      <c r="P28" s="21">
        <f t="shared" si="0"/>
        <v>4226.530999999999</v>
      </c>
      <c r="Q28" s="5"/>
      <c r="R28" s="5"/>
      <c r="T28" s="5"/>
      <c r="U28" s="5"/>
      <c r="V28" s="5"/>
      <c r="W28" s="5"/>
      <c r="X28" s="5"/>
      <c r="Y28" s="5"/>
    </row>
    <row r="29" spans="1:25" ht="82.5" customHeight="1" x14ac:dyDescent="0.25">
      <c r="A29" s="6" t="s">
        <v>17</v>
      </c>
      <c r="B29" s="2" t="s">
        <v>16</v>
      </c>
      <c r="C29" s="6"/>
      <c r="D29" s="6" t="s">
        <v>24</v>
      </c>
      <c r="E29" s="6" t="s">
        <v>10</v>
      </c>
      <c r="F29" s="6" t="s">
        <v>7</v>
      </c>
      <c r="G29" s="6" t="s">
        <v>6</v>
      </c>
      <c r="H29" s="16" t="s">
        <v>27</v>
      </c>
      <c r="I29" s="7">
        <v>20.408000000000001</v>
      </c>
      <c r="J29" s="7">
        <v>40.204000000000001</v>
      </c>
      <c r="K29" s="7">
        <v>52.856999999999999</v>
      </c>
      <c r="L29" s="7">
        <v>42.244999999999997</v>
      </c>
      <c r="M29" s="7">
        <v>18.776</v>
      </c>
      <c r="N29" s="19">
        <f t="shared" si="1"/>
        <v>174.49</v>
      </c>
      <c r="O29" s="20">
        <v>19</v>
      </c>
      <c r="P29" s="21">
        <f t="shared" si="0"/>
        <v>3315.3100000000004</v>
      </c>
      <c r="Q29" s="5"/>
      <c r="R29" s="5"/>
      <c r="T29" s="5"/>
      <c r="U29" s="5"/>
      <c r="V29" s="5"/>
      <c r="W29" s="5"/>
      <c r="X29" s="5"/>
      <c r="Y29" s="5"/>
    </row>
    <row r="30" spans="1:25" ht="82.5" customHeight="1" x14ac:dyDescent="0.25">
      <c r="A30" s="6" t="s">
        <v>17</v>
      </c>
      <c r="B30" s="2" t="s">
        <v>16</v>
      </c>
      <c r="C30" s="6"/>
      <c r="D30" s="6" t="s">
        <v>24</v>
      </c>
      <c r="E30" s="6" t="s">
        <v>26</v>
      </c>
      <c r="F30" s="6" t="s">
        <v>7</v>
      </c>
      <c r="G30" s="6" t="s">
        <v>6</v>
      </c>
      <c r="H30" s="16" t="s">
        <v>27</v>
      </c>
      <c r="I30" s="7">
        <v>55.917999999999999</v>
      </c>
      <c r="J30" s="7">
        <v>110.408</v>
      </c>
      <c r="K30" s="7">
        <v>141.02000000000001</v>
      </c>
      <c r="L30" s="7">
        <v>114.694</v>
      </c>
      <c r="M30" s="7">
        <v>47.959000000000003</v>
      </c>
      <c r="N30" s="19">
        <f t="shared" si="1"/>
        <v>469.99900000000002</v>
      </c>
      <c r="O30" s="20">
        <v>19</v>
      </c>
      <c r="P30" s="21">
        <f t="shared" si="0"/>
        <v>8929.9809999999998</v>
      </c>
      <c r="Q30" s="5"/>
      <c r="R30" s="5"/>
      <c r="T30" s="5"/>
      <c r="U30" s="5"/>
      <c r="V30" s="5"/>
      <c r="W30" s="5"/>
      <c r="X30" s="5"/>
      <c r="Y30" s="5"/>
    </row>
    <row r="31" spans="1:25" ht="82.5" customHeight="1" x14ac:dyDescent="0.25">
      <c r="A31" s="6" t="s">
        <v>17</v>
      </c>
      <c r="B31" s="2" t="s">
        <v>16</v>
      </c>
      <c r="C31" s="6"/>
      <c r="D31" s="6" t="s">
        <v>24</v>
      </c>
      <c r="E31" s="6" t="s">
        <v>12</v>
      </c>
      <c r="F31" s="6" t="s">
        <v>7</v>
      </c>
      <c r="G31" s="6" t="s">
        <v>6</v>
      </c>
      <c r="H31" s="16" t="s">
        <v>27</v>
      </c>
      <c r="I31" s="7">
        <v>71.632999999999996</v>
      </c>
      <c r="J31" s="7">
        <v>144.286</v>
      </c>
      <c r="K31" s="7">
        <v>184.286</v>
      </c>
      <c r="L31" s="7">
        <v>147.143</v>
      </c>
      <c r="M31" s="7">
        <v>60.612000000000002</v>
      </c>
      <c r="N31" s="19">
        <f t="shared" si="1"/>
        <v>607.95999999999992</v>
      </c>
      <c r="O31" s="20">
        <v>19</v>
      </c>
      <c r="P31" s="21">
        <f t="shared" si="0"/>
        <v>11551.239999999998</v>
      </c>
      <c r="Q31" s="5"/>
      <c r="R31" s="5"/>
      <c r="T31" s="5"/>
      <c r="U31" s="5"/>
      <c r="V31" s="5"/>
      <c r="W31" s="5"/>
      <c r="X31" s="5"/>
      <c r="Y31" s="5"/>
    </row>
    <row r="32" spans="1:25" ht="82.5" customHeight="1" x14ac:dyDescent="0.25">
      <c r="A32" s="6" t="s">
        <v>17</v>
      </c>
      <c r="B32" s="2" t="s">
        <v>16</v>
      </c>
      <c r="C32" s="6"/>
      <c r="D32" s="6" t="s">
        <v>25</v>
      </c>
      <c r="E32" s="6" t="s">
        <v>5</v>
      </c>
      <c r="F32" s="6" t="s">
        <v>7</v>
      </c>
      <c r="G32" s="6" t="s">
        <v>35</v>
      </c>
      <c r="H32" s="16" t="s">
        <v>27</v>
      </c>
      <c r="I32" s="7">
        <v>30.611999999999998</v>
      </c>
      <c r="J32" s="7">
        <v>40.204000000000001</v>
      </c>
      <c r="K32" s="7">
        <v>59.795999999999999</v>
      </c>
      <c r="L32" s="7">
        <v>40.408000000000001</v>
      </c>
      <c r="M32" s="7">
        <v>25.917999999999999</v>
      </c>
      <c r="N32" s="19">
        <f t="shared" si="1"/>
        <v>196.93799999999999</v>
      </c>
      <c r="O32" s="20">
        <v>24</v>
      </c>
      <c r="P32" s="21">
        <f t="shared" si="0"/>
        <v>4726.5119999999997</v>
      </c>
      <c r="Q32" s="5"/>
      <c r="R32" s="5"/>
      <c r="T32" s="5"/>
      <c r="U32" s="5"/>
      <c r="V32" s="5"/>
      <c r="W32" s="5"/>
      <c r="X32" s="5"/>
      <c r="Y32" s="5"/>
    </row>
    <row r="33" spans="1:25" ht="82.5" customHeight="1" x14ac:dyDescent="0.25">
      <c r="A33" s="6" t="s">
        <v>17</v>
      </c>
      <c r="B33" s="2" t="s">
        <v>16</v>
      </c>
      <c r="C33" s="6"/>
      <c r="D33" s="6" t="s">
        <v>25</v>
      </c>
      <c r="E33" s="6" t="s">
        <v>10</v>
      </c>
      <c r="F33" s="6" t="s">
        <v>7</v>
      </c>
      <c r="G33" s="6" t="s">
        <v>35</v>
      </c>
      <c r="H33" s="16" t="s">
        <v>27</v>
      </c>
      <c r="I33" s="7">
        <v>12.856999999999999</v>
      </c>
      <c r="J33" s="7">
        <v>26.939</v>
      </c>
      <c r="K33" s="7">
        <v>38.366999999999997</v>
      </c>
      <c r="L33" s="7">
        <v>29.388000000000002</v>
      </c>
      <c r="M33" s="7">
        <v>10.612</v>
      </c>
      <c r="N33" s="19">
        <f t="shared" si="1"/>
        <v>118.163</v>
      </c>
      <c r="O33" s="20">
        <v>24</v>
      </c>
      <c r="P33" s="21">
        <f t="shared" si="0"/>
        <v>2835.9119999999998</v>
      </c>
      <c r="Q33" s="5"/>
      <c r="R33" s="5"/>
      <c r="T33" s="5"/>
      <c r="U33" s="5"/>
      <c r="V33" s="5"/>
      <c r="W33" s="5"/>
      <c r="X33" s="5"/>
      <c r="Y33" s="5"/>
    </row>
    <row r="34" spans="1:25" ht="82.5" customHeight="1" x14ac:dyDescent="0.25">
      <c r="A34" s="6" t="s">
        <v>17</v>
      </c>
      <c r="B34" s="2" t="s">
        <v>16</v>
      </c>
      <c r="C34" s="6"/>
      <c r="D34" s="6" t="s">
        <v>25</v>
      </c>
      <c r="E34" s="6" t="s">
        <v>26</v>
      </c>
      <c r="F34" s="6" t="s">
        <v>7</v>
      </c>
      <c r="G34" s="6" t="s">
        <v>35</v>
      </c>
      <c r="H34" s="16" t="s">
        <v>27</v>
      </c>
      <c r="I34" s="7">
        <v>81.429000000000002</v>
      </c>
      <c r="J34" s="7">
        <v>146.73500000000001</v>
      </c>
      <c r="K34" s="7">
        <v>171.22399999999999</v>
      </c>
      <c r="L34" s="7">
        <v>150.20400000000001</v>
      </c>
      <c r="M34" s="7">
        <v>68.98</v>
      </c>
      <c r="N34" s="19">
        <f t="shared" si="1"/>
        <v>618.57200000000012</v>
      </c>
      <c r="O34" s="20">
        <v>24</v>
      </c>
      <c r="P34" s="21">
        <f t="shared" si="0"/>
        <v>14845.728000000003</v>
      </c>
      <c r="Q34" s="5"/>
      <c r="R34" s="5"/>
      <c r="T34" s="5"/>
      <c r="U34" s="5"/>
      <c r="V34" s="5"/>
      <c r="W34" s="5"/>
      <c r="X34" s="5"/>
      <c r="Y34" s="5"/>
    </row>
    <row r="35" spans="1:25" ht="82.5" customHeight="1" x14ac:dyDescent="0.25">
      <c r="A35" s="6" t="s">
        <v>17</v>
      </c>
      <c r="B35" s="2" t="s">
        <v>16</v>
      </c>
      <c r="C35" s="6"/>
      <c r="D35" s="6" t="s">
        <v>25</v>
      </c>
      <c r="E35" s="6" t="s">
        <v>12</v>
      </c>
      <c r="F35" s="6" t="s">
        <v>7</v>
      </c>
      <c r="G35" s="6" t="s">
        <v>35</v>
      </c>
      <c r="H35" s="16" t="s">
        <v>27</v>
      </c>
      <c r="I35" s="7">
        <v>141.02000000000001</v>
      </c>
      <c r="J35" s="7">
        <v>209.79599999999999</v>
      </c>
      <c r="K35" s="7">
        <v>257.55099999999999</v>
      </c>
      <c r="L35" s="7">
        <v>222.245</v>
      </c>
      <c r="M35" s="7">
        <v>117.755</v>
      </c>
      <c r="N35" s="19">
        <f t="shared" si="1"/>
        <v>948.36699999999996</v>
      </c>
      <c r="O35" s="20">
        <v>24</v>
      </c>
      <c r="P35" s="21">
        <f t="shared" si="0"/>
        <v>22760.807999999997</v>
      </c>
      <c r="Q35" s="5"/>
      <c r="R35" s="5"/>
      <c r="T35" s="5"/>
      <c r="U35" s="5"/>
      <c r="V35" s="5"/>
      <c r="W35" s="5"/>
      <c r="X35" s="5"/>
      <c r="Y35" s="5"/>
    </row>
    <row r="36" spans="1:25" ht="82.5" customHeight="1" x14ac:dyDescent="0.25">
      <c r="A36" s="6" t="s">
        <v>17</v>
      </c>
      <c r="B36" s="2" t="s">
        <v>38</v>
      </c>
      <c r="C36" s="6"/>
      <c r="D36" s="6" t="s">
        <v>36</v>
      </c>
      <c r="E36" s="6" t="s">
        <v>5</v>
      </c>
      <c r="F36" s="6" t="s">
        <v>7</v>
      </c>
      <c r="G36" s="6" t="s">
        <v>6</v>
      </c>
      <c r="H36" s="16" t="s">
        <v>27</v>
      </c>
      <c r="I36" s="7">
        <v>21.428999999999998</v>
      </c>
      <c r="J36" s="7">
        <v>21.632999999999999</v>
      </c>
      <c r="K36" s="7">
        <v>13.673</v>
      </c>
      <c r="L36" s="7">
        <v>22.245000000000001</v>
      </c>
      <c r="M36" s="7">
        <v>17.550999999999998</v>
      </c>
      <c r="N36" s="19">
        <f t="shared" si="1"/>
        <v>96.531000000000006</v>
      </c>
      <c r="O36" s="20">
        <v>19</v>
      </c>
      <c r="P36" s="21">
        <f t="shared" si="0"/>
        <v>1834.0890000000002</v>
      </c>
      <c r="Q36" s="5"/>
      <c r="R36" s="5"/>
      <c r="T36" s="5"/>
      <c r="U36" s="5"/>
      <c r="V36" s="5"/>
      <c r="W36" s="5"/>
      <c r="X36" s="5"/>
      <c r="Y36" s="5"/>
    </row>
    <row r="37" spans="1:25" ht="82.5" customHeight="1" x14ac:dyDescent="0.25">
      <c r="A37" s="6" t="s">
        <v>17</v>
      </c>
      <c r="B37" s="2" t="s">
        <v>38</v>
      </c>
      <c r="C37" s="6"/>
      <c r="D37" s="6" t="s">
        <v>36</v>
      </c>
      <c r="E37" s="8" t="s">
        <v>12</v>
      </c>
      <c r="F37" s="6" t="s">
        <v>7</v>
      </c>
      <c r="G37" s="6" t="s">
        <v>6</v>
      </c>
      <c r="H37" s="16" t="s">
        <v>27</v>
      </c>
      <c r="I37" s="7">
        <v>59.387999999999998</v>
      </c>
      <c r="J37" s="7">
        <v>75.510000000000005</v>
      </c>
      <c r="K37" s="7">
        <v>62.856999999999999</v>
      </c>
      <c r="L37" s="7">
        <v>77.346999999999994</v>
      </c>
      <c r="M37" s="7">
        <v>51.02</v>
      </c>
      <c r="N37" s="19">
        <f t="shared" si="1"/>
        <v>326.12199999999996</v>
      </c>
      <c r="O37" s="20">
        <v>19</v>
      </c>
      <c r="P37" s="21">
        <f t="shared" si="0"/>
        <v>6196.3179999999993</v>
      </c>
      <c r="Q37" s="5"/>
      <c r="R37" s="5"/>
      <c r="T37" s="5"/>
      <c r="U37" s="5"/>
      <c r="V37" s="5"/>
      <c r="W37" s="5"/>
      <c r="X37" s="5"/>
      <c r="Y37" s="5"/>
    </row>
    <row r="38" spans="1:25" ht="82.5" customHeight="1" x14ac:dyDescent="0.25">
      <c r="A38" s="6" t="s">
        <v>17</v>
      </c>
      <c r="B38" s="2" t="s">
        <v>38</v>
      </c>
      <c r="C38" s="9"/>
      <c r="D38" s="9" t="s">
        <v>36</v>
      </c>
      <c r="E38" s="9" t="s">
        <v>26</v>
      </c>
      <c r="F38" s="9" t="s">
        <v>7</v>
      </c>
      <c r="G38" s="9" t="s">
        <v>6</v>
      </c>
      <c r="H38" s="16" t="s">
        <v>27</v>
      </c>
      <c r="I38" s="7">
        <v>41.429000000000002</v>
      </c>
      <c r="J38" s="7">
        <v>86.326999999999998</v>
      </c>
      <c r="K38" s="7">
        <v>112.65300000000001</v>
      </c>
      <c r="L38" s="7">
        <v>91.02</v>
      </c>
      <c r="M38" s="7">
        <v>36.326999999999998</v>
      </c>
      <c r="N38" s="19">
        <f t="shared" si="1"/>
        <v>367.75599999999997</v>
      </c>
      <c r="O38" s="20">
        <v>19</v>
      </c>
      <c r="P38" s="21">
        <f t="shared" si="0"/>
        <v>6987.3639999999996</v>
      </c>
      <c r="Q38" s="5"/>
      <c r="R38" s="5"/>
      <c r="T38" s="5"/>
      <c r="U38" s="5"/>
      <c r="V38" s="5"/>
      <c r="W38" s="5"/>
      <c r="X38" s="5"/>
      <c r="Y38" s="5"/>
    </row>
    <row r="39" spans="1:25" ht="82.5" customHeight="1" x14ac:dyDescent="0.25">
      <c r="A39" s="6" t="s">
        <v>17</v>
      </c>
      <c r="B39" s="2" t="s">
        <v>38</v>
      </c>
      <c r="C39" s="6"/>
      <c r="D39" s="6" t="s">
        <v>37</v>
      </c>
      <c r="E39" s="6" t="s">
        <v>5</v>
      </c>
      <c r="F39" s="6" t="s">
        <v>7</v>
      </c>
      <c r="G39" s="6" t="s">
        <v>35</v>
      </c>
      <c r="H39" s="16" t="s">
        <v>27</v>
      </c>
      <c r="I39" s="7">
        <v>13.061</v>
      </c>
      <c r="J39" s="7"/>
      <c r="K39" s="7">
        <v>11.224</v>
      </c>
      <c r="L39" s="7">
        <v>15.917999999999999</v>
      </c>
      <c r="M39" s="7">
        <v>15.305999999999999</v>
      </c>
      <c r="N39" s="19">
        <f t="shared" si="1"/>
        <v>55.509</v>
      </c>
      <c r="O39" s="20">
        <v>24</v>
      </c>
      <c r="P39" s="21">
        <f t="shared" si="0"/>
        <v>1332.2159999999999</v>
      </c>
      <c r="Q39" s="5"/>
      <c r="R39" s="5"/>
      <c r="T39" s="5"/>
      <c r="U39" s="5"/>
      <c r="V39" s="5"/>
      <c r="W39" s="5"/>
      <c r="X39" s="5"/>
      <c r="Y39" s="5"/>
    </row>
    <row r="40" spans="1:25" ht="82.5" customHeight="1" x14ac:dyDescent="0.25">
      <c r="A40" s="6" t="s">
        <v>17</v>
      </c>
      <c r="B40" s="2" t="s">
        <v>38</v>
      </c>
      <c r="C40" s="6"/>
      <c r="D40" s="6" t="s">
        <v>37</v>
      </c>
      <c r="E40" s="8" t="s">
        <v>12</v>
      </c>
      <c r="F40" s="6" t="s">
        <v>7</v>
      </c>
      <c r="G40" s="6" t="s">
        <v>35</v>
      </c>
      <c r="H40" s="16" t="s">
        <v>27</v>
      </c>
      <c r="I40" s="7">
        <v>47.347000000000001</v>
      </c>
      <c r="J40" s="7">
        <v>34.898000000000003</v>
      </c>
      <c r="K40" s="7">
        <v>31.02</v>
      </c>
      <c r="L40" s="7">
        <v>41.633000000000003</v>
      </c>
      <c r="M40" s="7">
        <v>33.878</v>
      </c>
      <c r="N40" s="19">
        <f t="shared" si="1"/>
        <v>188.77600000000001</v>
      </c>
      <c r="O40" s="20">
        <v>24</v>
      </c>
      <c r="P40" s="21">
        <f t="shared" si="0"/>
        <v>4530.6239999999998</v>
      </c>
      <c r="Q40" s="5"/>
      <c r="R40" s="5"/>
      <c r="T40" s="5"/>
      <c r="U40" s="5"/>
      <c r="V40" s="5"/>
      <c r="W40" s="5"/>
      <c r="X40" s="5"/>
      <c r="Y40" s="5"/>
    </row>
    <row r="41" spans="1:25" ht="82.5" customHeight="1" x14ac:dyDescent="0.25">
      <c r="A41" s="6" t="s">
        <v>17</v>
      </c>
      <c r="B41" s="2" t="s">
        <v>38</v>
      </c>
      <c r="C41" s="9"/>
      <c r="D41" s="9" t="s">
        <v>37</v>
      </c>
      <c r="E41" s="9" t="s">
        <v>26</v>
      </c>
      <c r="F41" s="9" t="s">
        <v>7</v>
      </c>
      <c r="G41" s="9" t="s">
        <v>35</v>
      </c>
      <c r="H41" s="16" t="s">
        <v>27</v>
      </c>
      <c r="I41" s="7">
        <v>32.448999999999998</v>
      </c>
      <c r="J41" s="7">
        <v>45.305999999999997</v>
      </c>
      <c r="K41" s="7">
        <v>50.612000000000002</v>
      </c>
      <c r="L41" s="7">
        <v>58.776000000000003</v>
      </c>
      <c r="M41" s="7">
        <v>27.754999999999999</v>
      </c>
      <c r="N41" s="19">
        <f t="shared" si="1"/>
        <v>214.898</v>
      </c>
      <c r="O41" s="20">
        <v>24</v>
      </c>
      <c r="P41" s="21">
        <f t="shared" si="0"/>
        <v>5157.5519999999997</v>
      </c>
      <c r="Q41" s="5"/>
      <c r="R41" s="5"/>
      <c r="T41" s="5"/>
      <c r="U41" s="5"/>
      <c r="V41" s="5"/>
      <c r="W41" s="5"/>
      <c r="X41" s="5"/>
      <c r="Y41" s="5"/>
    </row>
    <row r="43" spans="1:25" x14ac:dyDescent="0.25">
      <c r="N43" s="3" t="s">
        <v>40</v>
      </c>
    </row>
  </sheetData>
  <mergeCells count="2">
    <mergeCell ref="A4:H4"/>
    <mergeCell ref="I4:M4"/>
  </mergeCells>
  <phoneticPr fontId="3" type="noConversion"/>
  <printOptions horizontalCentered="1" verticalCentered="1" gridLines="1"/>
  <pageMargins left="0.15748031496062992" right="0.15748031496062992" top="0.15748031496062992" bottom="0.15748031496062992" header="0.15748031496062992" footer="0.15748031496062992"/>
  <pageSetup paperSize="9" scale="6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NORTH SAILS </vt:lpstr>
      <vt:lpstr>'NORTH SAILS '!Print_Area</vt:lpstr>
      <vt:lpstr>'NORTH SAILS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2024-01-15T13:24:53Z</cp:lastPrinted>
  <dcterms:created xsi:type="dcterms:W3CDTF">2015-06-05T18:19:34Z</dcterms:created>
  <dcterms:modified xsi:type="dcterms:W3CDTF">2024-04-01T10:51:10Z</dcterms:modified>
</cp:coreProperties>
</file>